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tabRatio="601" activeTab="0"/>
  </bookViews>
  <sheets>
    <sheet name="накопительная  " sheetId="1" r:id="rId1"/>
  </sheets>
  <definedNames>
    <definedName name="_xlnm.Print_Titles" localSheetId="0">'накопительная  '!$9:$10</definedName>
  </definedNames>
  <calcPr fullCalcOnLoad="1"/>
</workbook>
</file>

<file path=xl/sharedStrings.xml><?xml version="1.0" encoding="utf-8"?>
<sst xmlns="http://schemas.openxmlformats.org/spreadsheetml/2006/main" count="94" uniqueCount="42">
  <si>
    <t>яйцо</t>
  </si>
  <si>
    <t>сахар</t>
  </si>
  <si>
    <t>сметана</t>
  </si>
  <si>
    <t>мясо</t>
  </si>
  <si>
    <t>хлеб ржаной</t>
  </si>
  <si>
    <t>дрожжи</t>
  </si>
  <si>
    <t>творог</t>
  </si>
  <si>
    <t>фрукты</t>
  </si>
  <si>
    <t>рыба</t>
  </si>
  <si>
    <t>чай</t>
  </si>
  <si>
    <t>сыр</t>
  </si>
  <si>
    <t>сухофрукты</t>
  </si>
  <si>
    <t>сок</t>
  </si>
  <si>
    <t>какао</t>
  </si>
  <si>
    <t>овощи</t>
  </si>
  <si>
    <t>мясо птицы</t>
  </si>
  <si>
    <t>мука</t>
  </si>
  <si>
    <t>колбасные изделия</t>
  </si>
  <si>
    <t>Наименование продукта</t>
  </si>
  <si>
    <t>норма в день</t>
  </si>
  <si>
    <t xml:space="preserve"> картофель</t>
  </si>
  <si>
    <t>итого</t>
  </si>
  <si>
    <t>крупа, бобовые</t>
  </si>
  <si>
    <t>макаронные изд.</t>
  </si>
  <si>
    <t>за 10 дней</t>
  </si>
  <si>
    <t>хлеб пшенич.</t>
  </si>
  <si>
    <t>среднее за 10 дней</t>
  </si>
  <si>
    <t>растит. масло</t>
  </si>
  <si>
    <t>сливоч. масло</t>
  </si>
  <si>
    <t>кондит. издел.</t>
  </si>
  <si>
    <t>молочная прод.</t>
  </si>
  <si>
    <t>кофейн.напит.</t>
  </si>
  <si>
    <t>ясли</t>
  </si>
  <si>
    <t>сад</t>
  </si>
  <si>
    <t>картофельная мука</t>
  </si>
  <si>
    <t>Накопительная ведомость  2015 год</t>
  </si>
  <si>
    <t xml:space="preserve">   </t>
  </si>
  <si>
    <t>УТВЕРЖДАЮ:</t>
  </si>
  <si>
    <t>Приказ №99 от 01.07.2015</t>
  </si>
  <si>
    <t>О.И. Терезанова</t>
  </si>
  <si>
    <t>Заведующий</t>
  </si>
  <si>
    <t>Приложение 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</si>
</sst>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[$-FC19]d\ mmmm\ yyyy\ &quot;г.&quot;"/>
    <numFmt numFmtId="172" formatCode="0.0000"/>
    <numFmt numFmtId="173" formatCode="0.000000"/>
    <numFmt numFmtId="174" formatCode="0.0000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169" fontId="3" fillId="0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16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69" fontId="5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5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16.875" style="0" customWidth="1"/>
    <col min="2" max="3" width="7.625" style="0" customWidth="1"/>
    <col min="4" max="4" width="8.125" style="0" customWidth="1"/>
    <col min="5" max="5" width="9.00390625" style="0" customWidth="1"/>
    <col min="6" max="6" width="8.00390625" style="0" customWidth="1"/>
    <col min="7" max="7" width="8.125" style="0" customWidth="1"/>
    <col min="8" max="9" width="8.00390625" style="0" customWidth="1"/>
    <col min="10" max="10" width="8.25390625" style="0" customWidth="1"/>
    <col min="11" max="11" width="7.875" style="0" customWidth="1"/>
    <col min="12" max="12" width="8.125" style="0" customWidth="1"/>
    <col min="13" max="13" width="8.25390625" style="0" customWidth="1"/>
    <col min="14" max="15" width="8.375" style="0" customWidth="1"/>
  </cols>
  <sheetData>
    <row r="2" ht="12.75">
      <c r="N2" t="s">
        <v>37</v>
      </c>
    </row>
    <row r="3" ht="12.75">
      <c r="N3" t="s">
        <v>40</v>
      </c>
    </row>
    <row r="4" ht="12.75">
      <c r="O4" t="s">
        <v>39</v>
      </c>
    </row>
    <row r="6" ht="12.75">
      <c r="N6" t="s">
        <v>38</v>
      </c>
    </row>
    <row r="7" ht="12.75">
      <c r="N7" t="s">
        <v>41</v>
      </c>
    </row>
    <row r="8" spans="1:16" ht="15.75">
      <c r="A8" s="42" t="s">
        <v>35</v>
      </c>
      <c r="B8" s="42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3"/>
      <c r="P8" s="2"/>
    </row>
    <row r="9" spans="1:16" ht="13.5" customHeight="1">
      <c r="A9" s="40" t="s">
        <v>18</v>
      </c>
      <c r="B9" s="40"/>
      <c r="C9" s="32" t="s">
        <v>19</v>
      </c>
      <c r="D9" s="32" t="s">
        <v>24</v>
      </c>
      <c r="E9" s="38">
        <v>1</v>
      </c>
      <c r="F9" s="38">
        <v>2</v>
      </c>
      <c r="G9" s="38">
        <v>3</v>
      </c>
      <c r="H9" s="38">
        <v>4</v>
      </c>
      <c r="I9" s="38">
        <v>5</v>
      </c>
      <c r="J9" s="38">
        <v>6</v>
      </c>
      <c r="K9" s="38">
        <v>7</v>
      </c>
      <c r="L9" s="38">
        <v>8</v>
      </c>
      <c r="M9" s="38">
        <v>9</v>
      </c>
      <c r="N9" s="38">
        <v>10</v>
      </c>
      <c r="O9" s="38" t="s">
        <v>21</v>
      </c>
      <c r="P9" s="36" t="s">
        <v>26</v>
      </c>
    </row>
    <row r="10" spans="1:16" ht="33" customHeight="1">
      <c r="A10" s="41"/>
      <c r="B10" s="41"/>
      <c r="C10" s="33"/>
      <c r="D10" s="33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7"/>
    </row>
    <row r="11" spans="1:16" ht="15.75" customHeight="1">
      <c r="A11" s="28" t="s">
        <v>3</v>
      </c>
      <c r="B11" s="6" t="s">
        <v>32</v>
      </c>
      <c r="C11" s="11">
        <v>55</v>
      </c>
      <c r="D11" s="12">
        <f aca="true" t="shared" si="0" ref="D11:D42">C11*10</f>
        <v>550</v>
      </c>
      <c r="E11" s="1">
        <v>50</v>
      </c>
      <c r="F11" s="1">
        <v>25.9</v>
      </c>
      <c r="G11" s="1">
        <v>43.3</v>
      </c>
      <c r="H11" s="1">
        <v>99</v>
      </c>
      <c r="I11" s="1">
        <v>74</v>
      </c>
      <c r="J11" s="1">
        <v>84.9</v>
      </c>
      <c r="K11" s="1">
        <v>47.9</v>
      </c>
      <c r="L11" s="1">
        <v>44</v>
      </c>
      <c r="M11" s="1">
        <v>50</v>
      </c>
      <c r="N11" s="1">
        <v>31</v>
      </c>
      <c r="O11" s="4">
        <f aca="true" t="shared" si="1" ref="O11:O42">SUM(E11:N11)</f>
        <v>550</v>
      </c>
      <c r="P11" s="10">
        <f aca="true" t="shared" si="2" ref="P11:P42">SUM(E11:N11)/10</f>
        <v>55</v>
      </c>
    </row>
    <row r="12" spans="1:16" ht="15.75" customHeight="1">
      <c r="A12" s="29"/>
      <c r="B12" s="6" t="s">
        <v>33</v>
      </c>
      <c r="C12" s="11">
        <v>60.5</v>
      </c>
      <c r="D12" s="12">
        <f t="shared" si="0"/>
        <v>605</v>
      </c>
      <c r="E12" s="1">
        <v>60</v>
      </c>
      <c r="F12" s="1">
        <v>31</v>
      </c>
      <c r="G12" s="1">
        <v>54.1</v>
      </c>
      <c r="H12" s="1">
        <v>52</v>
      </c>
      <c r="I12" s="1">
        <v>89</v>
      </c>
      <c r="J12" s="1">
        <v>86.4</v>
      </c>
      <c r="K12" s="1">
        <v>57.8</v>
      </c>
      <c r="L12" s="1">
        <v>52</v>
      </c>
      <c r="M12" s="1">
        <v>76.2</v>
      </c>
      <c r="N12" s="1">
        <v>46.5</v>
      </c>
      <c r="O12" s="4">
        <f t="shared" si="1"/>
        <v>605</v>
      </c>
      <c r="P12" s="10">
        <f t="shared" si="2"/>
        <v>60.5</v>
      </c>
    </row>
    <row r="13" spans="1:16" ht="15.75" customHeight="1">
      <c r="A13" s="28" t="s">
        <v>8</v>
      </c>
      <c r="B13" s="6" t="s">
        <v>32</v>
      </c>
      <c r="C13" s="11">
        <v>34</v>
      </c>
      <c r="D13" s="12">
        <f t="shared" si="0"/>
        <v>340</v>
      </c>
      <c r="E13" s="1">
        <v>48</v>
      </c>
      <c r="F13" s="1">
        <v>0</v>
      </c>
      <c r="G13" s="1">
        <v>67.5</v>
      </c>
      <c r="H13" s="1">
        <v>0</v>
      </c>
      <c r="I13" s="13">
        <v>67.5</v>
      </c>
      <c r="J13" s="13">
        <v>0</v>
      </c>
      <c r="K13" s="14">
        <v>24</v>
      </c>
      <c r="L13" s="13">
        <v>0</v>
      </c>
      <c r="M13" s="13">
        <v>48</v>
      </c>
      <c r="N13" s="13">
        <v>68.3</v>
      </c>
      <c r="O13" s="4">
        <f t="shared" si="1"/>
        <v>323.3</v>
      </c>
      <c r="P13" s="10">
        <f t="shared" si="2"/>
        <v>32.33</v>
      </c>
    </row>
    <row r="14" spans="1:16" ht="15.75" customHeight="1">
      <c r="A14" s="29"/>
      <c r="B14" s="6" t="s">
        <v>33</v>
      </c>
      <c r="C14" s="11">
        <v>39</v>
      </c>
      <c r="D14" s="12">
        <f t="shared" si="0"/>
        <v>390</v>
      </c>
      <c r="E14" s="1">
        <v>65</v>
      </c>
      <c r="F14" s="1">
        <v>0</v>
      </c>
      <c r="G14" s="1">
        <v>72</v>
      </c>
      <c r="H14" s="15">
        <v>0</v>
      </c>
      <c r="I14" s="13">
        <v>72</v>
      </c>
      <c r="J14" s="13">
        <v>0</v>
      </c>
      <c r="K14" s="14">
        <v>40</v>
      </c>
      <c r="L14" s="13">
        <v>0</v>
      </c>
      <c r="M14" s="13">
        <v>65</v>
      </c>
      <c r="N14" s="13">
        <v>80</v>
      </c>
      <c r="O14" s="4">
        <f t="shared" si="1"/>
        <v>394</v>
      </c>
      <c r="P14" s="10">
        <f t="shared" si="2"/>
        <v>39.4</v>
      </c>
    </row>
    <row r="15" spans="1:16" ht="15.75" customHeight="1">
      <c r="A15" s="30" t="s">
        <v>15</v>
      </c>
      <c r="B15" s="6" t="s">
        <v>32</v>
      </c>
      <c r="C15" s="11">
        <v>23</v>
      </c>
      <c r="D15" s="12">
        <f t="shared" si="0"/>
        <v>230</v>
      </c>
      <c r="E15" s="1">
        <v>25.55</v>
      </c>
      <c r="F15" s="1">
        <v>0</v>
      </c>
      <c r="G15" s="1">
        <v>153</v>
      </c>
      <c r="H15" s="1">
        <v>25.55</v>
      </c>
      <c r="I15" s="1">
        <v>0</v>
      </c>
      <c r="J15" s="1">
        <v>0</v>
      </c>
      <c r="K15" s="1">
        <v>0</v>
      </c>
      <c r="L15" s="1">
        <v>25.55</v>
      </c>
      <c r="M15" s="1">
        <v>0</v>
      </c>
      <c r="N15" s="1">
        <v>0</v>
      </c>
      <c r="O15" s="12">
        <f t="shared" si="1"/>
        <v>229.65000000000003</v>
      </c>
      <c r="P15" s="10">
        <f t="shared" si="2"/>
        <v>22.965000000000003</v>
      </c>
    </row>
    <row r="16" spans="1:16" ht="15.75" customHeight="1">
      <c r="A16" s="31"/>
      <c r="B16" s="6" t="s">
        <v>33</v>
      </c>
      <c r="C16" s="11">
        <v>27</v>
      </c>
      <c r="D16" s="12">
        <f t="shared" si="0"/>
        <v>270</v>
      </c>
      <c r="E16" s="1">
        <v>30</v>
      </c>
      <c r="F16" s="1">
        <v>0</v>
      </c>
      <c r="G16" s="1">
        <v>180</v>
      </c>
      <c r="H16" s="1">
        <v>30</v>
      </c>
      <c r="I16" s="1">
        <v>0</v>
      </c>
      <c r="J16" s="1">
        <v>0</v>
      </c>
      <c r="K16" s="1">
        <v>0</v>
      </c>
      <c r="L16" s="1">
        <v>30</v>
      </c>
      <c r="M16" s="1">
        <v>0</v>
      </c>
      <c r="N16" s="1">
        <v>0</v>
      </c>
      <c r="O16" s="4">
        <f t="shared" si="1"/>
        <v>270</v>
      </c>
      <c r="P16" s="10">
        <f t="shared" si="2"/>
        <v>27</v>
      </c>
    </row>
    <row r="17" spans="1:16" ht="15.75" customHeight="1">
      <c r="A17" s="16" t="s">
        <v>17</v>
      </c>
      <c r="B17" s="6" t="s">
        <v>33</v>
      </c>
      <c r="C17" s="11">
        <v>7</v>
      </c>
      <c r="D17" s="12">
        <f t="shared" si="0"/>
        <v>70</v>
      </c>
      <c r="E17" s="1">
        <v>0</v>
      </c>
      <c r="F17" s="1">
        <v>0</v>
      </c>
      <c r="G17" s="1">
        <v>0</v>
      </c>
      <c r="H17" s="1">
        <v>70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f t="shared" si="1"/>
        <v>70</v>
      </c>
      <c r="P17" s="10">
        <f t="shared" si="2"/>
        <v>7</v>
      </c>
    </row>
    <row r="18" spans="1:16" ht="15.75" customHeight="1">
      <c r="A18" s="34" t="s">
        <v>30</v>
      </c>
      <c r="B18" s="6" t="s">
        <v>32</v>
      </c>
      <c r="C18" s="7">
        <v>390</v>
      </c>
      <c r="D18" s="8">
        <f t="shared" si="0"/>
        <v>3900</v>
      </c>
      <c r="E18" s="5">
        <v>399.5</v>
      </c>
      <c r="F18" s="5">
        <v>410</v>
      </c>
      <c r="G18" s="5">
        <v>396</v>
      </c>
      <c r="H18" s="5">
        <v>432</v>
      </c>
      <c r="I18" s="5">
        <v>331.5</v>
      </c>
      <c r="J18" s="5">
        <v>353.5</v>
      </c>
      <c r="K18" s="5">
        <v>366.5</v>
      </c>
      <c r="L18" s="5">
        <v>503</v>
      </c>
      <c r="M18" s="5">
        <v>332</v>
      </c>
      <c r="N18" s="5">
        <v>352</v>
      </c>
      <c r="O18" s="9">
        <f t="shared" si="1"/>
        <v>3876</v>
      </c>
      <c r="P18" s="17">
        <f t="shared" si="2"/>
        <v>387.6</v>
      </c>
    </row>
    <row r="19" spans="1:16" ht="15.75" customHeight="1">
      <c r="A19" s="35"/>
      <c r="B19" s="6" t="s">
        <v>33</v>
      </c>
      <c r="C19" s="7">
        <v>450</v>
      </c>
      <c r="D19" s="8">
        <f t="shared" si="0"/>
        <v>4500</v>
      </c>
      <c r="E19" s="5">
        <v>469</v>
      </c>
      <c r="F19" s="5">
        <v>483</v>
      </c>
      <c r="G19" s="5">
        <v>486.5</v>
      </c>
      <c r="H19" s="5">
        <v>423</v>
      </c>
      <c r="I19" s="5">
        <v>409.5</v>
      </c>
      <c r="J19" s="5">
        <v>427.5</v>
      </c>
      <c r="K19" s="5">
        <v>446</v>
      </c>
      <c r="L19" s="5">
        <v>538.5</v>
      </c>
      <c r="M19" s="5">
        <v>416.5</v>
      </c>
      <c r="N19" s="5">
        <v>414</v>
      </c>
      <c r="O19" s="9">
        <f t="shared" si="1"/>
        <v>4513.5</v>
      </c>
      <c r="P19" s="17">
        <f t="shared" si="2"/>
        <v>451.35</v>
      </c>
    </row>
    <row r="20" spans="1:16" ht="15.75" customHeight="1">
      <c r="A20" s="28" t="s">
        <v>10</v>
      </c>
      <c r="B20" s="6" t="s">
        <v>32</v>
      </c>
      <c r="C20" s="11">
        <v>4.3</v>
      </c>
      <c r="D20" s="12">
        <f t="shared" si="0"/>
        <v>43</v>
      </c>
      <c r="E20" s="1">
        <v>0</v>
      </c>
      <c r="F20" s="1">
        <v>10.8</v>
      </c>
      <c r="G20" s="1">
        <v>0</v>
      </c>
      <c r="H20" s="1">
        <v>0</v>
      </c>
      <c r="I20" s="1">
        <v>0</v>
      </c>
      <c r="J20" s="1">
        <v>10.7</v>
      </c>
      <c r="K20" s="1">
        <v>0</v>
      </c>
      <c r="L20" s="1">
        <v>10.8</v>
      </c>
      <c r="M20" s="1">
        <v>10.7</v>
      </c>
      <c r="N20" s="1">
        <v>0</v>
      </c>
      <c r="O20" s="4">
        <f t="shared" si="1"/>
        <v>43</v>
      </c>
      <c r="P20" s="10">
        <f t="shared" si="2"/>
        <v>4.3</v>
      </c>
    </row>
    <row r="21" spans="1:16" ht="15.75" customHeight="1">
      <c r="A21" s="29"/>
      <c r="B21" s="6" t="s">
        <v>33</v>
      </c>
      <c r="C21" s="11">
        <v>6.4</v>
      </c>
      <c r="D21" s="12">
        <f t="shared" si="0"/>
        <v>64</v>
      </c>
      <c r="E21" s="1">
        <v>0</v>
      </c>
      <c r="F21" s="1">
        <v>16</v>
      </c>
      <c r="G21" s="1">
        <v>0</v>
      </c>
      <c r="H21" s="1">
        <v>0</v>
      </c>
      <c r="I21" s="1">
        <v>0</v>
      </c>
      <c r="J21" s="1">
        <v>16</v>
      </c>
      <c r="K21" s="1">
        <v>0</v>
      </c>
      <c r="L21" s="1">
        <v>16</v>
      </c>
      <c r="M21" s="1">
        <v>16</v>
      </c>
      <c r="N21" s="1">
        <v>0</v>
      </c>
      <c r="O21" s="4">
        <f t="shared" si="1"/>
        <v>64</v>
      </c>
      <c r="P21" s="10">
        <f t="shared" si="2"/>
        <v>6.4</v>
      </c>
    </row>
    <row r="22" spans="1:16" ht="15.75" customHeight="1">
      <c r="A22" s="28" t="s">
        <v>2</v>
      </c>
      <c r="B22" s="6" t="s">
        <v>32</v>
      </c>
      <c r="C22" s="11">
        <v>9</v>
      </c>
      <c r="D22" s="12">
        <f t="shared" si="0"/>
        <v>90</v>
      </c>
      <c r="E22" s="1">
        <v>0</v>
      </c>
      <c r="F22" s="1">
        <v>30</v>
      </c>
      <c r="G22" s="1">
        <v>8</v>
      </c>
      <c r="H22" s="5">
        <v>6</v>
      </c>
      <c r="I22" s="5">
        <v>0</v>
      </c>
      <c r="J22" s="5">
        <v>8.5</v>
      </c>
      <c r="K22" s="5">
        <v>12.5</v>
      </c>
      <c r="L22" s="5"/>
      <c r="M22" s="5">
        <v>12.5</v>
      </c>
      <c r="N22" s="5">
        <v>12.5</v>
      </c>
      <c r="O22" s="9">
        <f t="shared" si="1"/>
        <v>90</v>
      </c>
      <c r="P22" s="10">
        <f t="shared" si="2"/>
        <v>9</v>
      </c>
    </row>
    <row r="23" spans="1:16" ht="15.75" customHeight="1">
      <c r="A23" s="29"/>
      <c r="B23" s="6" t="s">
        <v>33</v>
      </c>
      <c r="C23" s="11">
        <v>11</v>
      </c>
      <c r="D23" s="12">
        <f t="shared" si="0"/>
        <v>110</v>
      </c>
      <c r="E23" s="1">
        <v>0</v>
      </c>
      <c r="F23" s="1">
        <v>33</v>
      </c>
      <c r="G23" s="1">
        <v>12.5</v>
      </c>
      <c r="H23" s="5">
        <v>10</v>
      </c>
      <c r="I23" s="5">
        <v>0</v>
      </c>
      <c r="J23" s="5">
        <v>14</v>
      </c>
      <c r="K23" s="5">
        <v>12.5</v>
      </c>
      <c r="L23" s="5"/>
      <c r="M23" s="5">
        <v>15.5</v>
      </c>
      <c r="N23" s="5">
        <v>12.5</v>
      </c>
      <c r="O23" s="9">
        <f t="shared" si="1"/>
        <v>110</v>
      </c>
      <c r="P23" s="10">
        <f t="shared" si="2"/>
        <v>11</v>
      </c>
    </row>
    <row r="24" spans="1:16" ht="15.75" customHeight="1">
      <c r="A24" s="28" t="s">
        <v>6</v>
      </c>
      <c r="B24" s="6" t="s">
        <v>32</v>
      </c>
      <c r="C24" s="11">
        <v>30</v>
      </c>
      <c r="D24" s="12">
        <f t="shared" si="0"/>
        <v>300</v>
      </c>
      <c r="E24" s="1">
        <v>27.3</v>
      </c>
      <c r="F24" s="1">
        <v>0</v>
      </c>
      <c r="G24" s="1">
        <v>46.5</v>
      </c>
      <c r="H24" s="1">
        <v>0</v>
      </c>
      <c r="I24" s="1">
        <v>38.6</v>
      </c>
      <c r="J24" s="1">
        <v>51</v>
      </c>
      <c r="K24" s="1">
        <v>27.3</v>
      </c>
      <c r="L24" s="1">
        <v>61.2</v>
      </c>
      <c r="M24" s="1">
        <v>46.5</v>
      </c>
      <c r="N24" s="1">
        <v>0</v>
      </c>
      <c r="O24" s="4">
        <f t="shared" si="1"/>
        <v>298.40000000000003</v>
      </c>
      <c r="P24" s="10">
        <f t="shared" si="2"/>
        <v>29.840000000000003</v>
      </c>
    </row>
    <row r="25" spans="1:16" ht="15.75" customHeight="1">
      <c r="A25" s="29"/>
      <c r="B25" s="18" t="s">
        <v>33</v>
      </c>
      <c r="C25" s="7">
        <v>40</v>
      </c>
      <c r="D25" s="8">
        <f t="shared" si="0"/>
        <v>400</v>
      </c>
      <c r="E25" s="5">
        <v>27.3</v>
      </c>
      <c r="F25" s="5">
        <v>0</v>
      </c>
      <c r="G25" s="5">
        <v>72</v>
      </c>
      <c r="H25" s="5">
        <v>0</v>
      </c>
      <c r="I25" s="5">
        <v>57</v>
      </c>
      <c r="J25" s="5">
        <v>71.5</v>
      </c>
      <c r="K25" s="5">
        <v>27.3</v>
      </c>
      <c r="L25" s="5">
        <v>71.4</v>
      </c>
      <c r="M25" s="5">
        <v>72</v>
      </c>
      <c r="N25" s="5">
        <v>0</v>
      </c>
      <c r="O25" s="9">
        <f t="shared" si="1"/>
        <v>398.5</v>
      </c>
      <c r="P25" s="17">
        <f t="shared" si="2"/>
        <v>39.85</v>
      </c>
    </row>
    <row r="26" spans="1:16" ht="15.75" customHeight="1">
      <c r="A26" s="30" t="s">
        <v>28</v>
      </c>
      <c r="B26" s="18" t="s">
        <v>32</v>
      </c>
      <c r="C26" s="7">
        <v>18</v>
      </c>
      <c r="D26" s="8">
        <f t="shared" si="0"/>
        <v>180</v>
      </c>
      <c r="E26" s="5">
        <v>19.2</v>
      </c>
      <c r="F26" s="5">
        <v>15.4</v>
      </c>
      <c r="G26" s="5">
        <v>21.5</v>
      </c>
      <c r="H26" s="5">
        <v>22</v>
      </c>
      <c r="I26" s="5">
        <v>17.3</v>
      </c>
      <c r="J26" s="5">
        <v>14.5</v>
      </c>
      <c r="K26" s="5">
        <v>17.2</v>
      </c>
      <c r="L26" s="5">
        <v>19.5</v>
      </c>
      <c r="M26" s="5">
        <v>14.8</v>
      </c>
      <c r="N26" s="5">
        <v>19</v>
      </c>
      <c r="O26" s="9">
        <f t="shared" si="1"/>
        <v>180.4</v>
      </c>
      <c r="P26" s="17">
        <f t="shared" si="2"/>
        <v>18.04</v>
      </c>
    </row>
    <row r="27" spans="1:16" ht="15.75" customHeight="1">
      <c r="A27" s="31"/>
      <c r="B27" s="18" t="s">
        <v>33</v>
      </c>
      <c r="C27" s="7">
        <v>21</v>
      </c>
      <c r="D27" s="8">
        <f t="shared" si="0"/>
        <v>210</v>
      </c>
      <c r="E27" s="5">
        <v>21.3</v>
      </c>
      <c r="F27" s="5">
        <v>17.8</v>
      </c>
      <c r="G27" s="5">
        <v>26.8</v>
      </c>
      <c r="H27" s="5">
        <v>24.5</v>
      </c>
      <c r="I27" s="5">
        <v>21.8</v>
      </c>
      <c r="J27" s="5">
        <v>16.5</v>
      </c>
      <c r="K27" s="5">
        <v>19.5</v>
      </c>
      <c r="L27" s="5">
        <v>23.2</v>
      </c>
      <c r="M27" s="5">
        <v>18.6</v>
      </c>
      <c r="N27" s="5">
        <v>21.5</v>
      </c>
      <c r="O27" s="9">
        <f t="shared" si="1"/>
        <v>211.49999999999997</v>
      </c>
      <c r="P27" s="17">
        <f t="shared" si="2"/>
        <v>21.15</v>
      </c>
    </row>
    <row r="28" spans="1:16" ht="15.75" customHeight="1">
      <c r="A28" s="30" t="s">
        <v>27</v>
      </c>
      <c r="B28" s="18" t="s">
        <v>32</v>
      </c>
      <c r="C28" s="7">
        <v>9</v>
      </c>
      <c r="D28" s="8">
        <f t="shared" si="0"/>
        <v>90</v>
      </c>
      <c r="E28" s="5">
        <v>11.2</v>
      </c>
      <c r="F28" s="5">
        <v>11</v>
      </c>
      <c r="G28" s="5">
        <v>7.5</v>
      </c>
      <c r="H28" s="5">
        <v>3</v>
      </c>
      <c r="I28" s="5">
        <v>11.5</v>
      </c>
      <c r="J28" s="5">
        <v>8</v>
      </c>
      <c r="K28" s="5">
        <v>15.7</v>
      </c>
      <c r="L28" s="5">
        <v>5.5</v>
      </c>
      <c r="M28" s="5">
        <v>7</v>
      </c>
      <c r="N28" s="5">
        <v>9.5</v>
      </c>
      <c r="O28" s="9">
        <f t="shared" si="1"/>
        <v>89.9</v>
      </c>
      <c r="P28" s="17">
        <f t="shared" si="2"/>
        <v>8.99</v>
      </c>
    </row>
    <row r="29" spans="1:16" ht="15.75" customHeight="1">
      <c r="A29" s="31"/>
      <c r="B29" s="18" t="s">
        <v>33</v>
      </c>
      <c r="C29" s="7">
        <v>11</v>
      </c>
      <c r="D29" s="8">
        <f t="shared" si="0"/>
        <v>110</v>
      </c>
      <c r="E29" s="5">
        <v>12.7</v>
      </c>
      <c r="F29" s="5">
        <v>12.5</v>
      </c>
      <c r="G29" s="5">
        <v>9</v>
      </c>
      <c r="H29" s="5">
        <v>3</v>
      </c>
      <c r="I29" s="5">
        <v>13.5</v>
      </c>
      <c r="J29" s="5">
        <v>9.5</v>
      </c>
      <c r="K29" s="5">
        <v>20.2</v>
      </c>
      <c r="L29" s="5">
        <v>8</v>
      </c>
      <c r="M29" s="5">
        <v>8</v>
      </c>
      <c r="N29" s="5">
        <v>10.5</v>
      </c>
      <c r="O29" s="9">
        <f t="shared" si="1"/>
        <v>106.9</v>
      </c>
      <c r="P29" s="17">
        <f t="shared" si="2"/>
        <v>10.690000000000001</v>
      </c>
    </row>
    <row r="30" spans="1:16" ht="15.75" customHeight="1">
      <c r="A30" s="34" t="s">
        <v>1</v>
      </c>
      <c r="B30" s="18" t="s">
        <v>32</v>
      </c>
      <c r="C30" s="7">
        <v>37</v>
      </c>
      <c r="D30" s="8">
        <f t="shared" si="0"/>
        <v>370</v>
      </c>
      <c r="E30" s="5">
        <v>35.3</v>
      </c>
      <c r="F30" s="5">
        <v>32</v>
      </c>
      <c r="G30" s="5">
        <v>42.5</v>
      </c>
      <c r="H30" s="5">
        <v>31</v>
      </c>
      <c r="I30" s="5">
        <v>41</v>
      </c>
      <c r="J30" s="5">
        <v>38.5</v>
      </c>
      <c r="K30" s="5">
        <v>35.3</v>
      </c>
      <c r="L30" s="5">
        <v>41.2</v>
      </c>
      <c r="M30" s="5">
        <v>33.9</v>
      </c>
      <c r="N30" s="5">
        <v>31</v>
      </c>
      <c r="O30" s="9">
        <f t="shared" si="1"/>
        <v>361.7</v>
      </c>
      <c r="P30" s="17">
        <f t="shared" si="2"/>
        <v>36.17</v>
      </c>
    </row>
    <row r="31" spans="1:16" ht="15.75" customHeight="1">
      <c r="A31" s="35"/>
      <c r="B31" s="6" t="s">
        <v>33</v>
      </c>
      <c r="C31" s="11">
        <v>47</v>
      </c>
      <c r="D31" s="12">
        <f t="shared" si="0"/>
        <v>470</v>
      </c>
      <c r="E31" s="5">
        <v>46.4</v>
      </c>
      <c r="F31" s="5">
        <v>41.8</v>
      </c>
      <c r="G31" s="5">
        <v>54.6</v>
      </c>
      <c r="H31" s="5">
        <v>40.5</v>
      </c>
      <c r="I31" s="5">
        <v>52.8</v>
      </c>
      <c r="J31" s="5">
        <v>49.5</v>
      </c>
      <c r="K31" s="5">
        <v>45.1</v>
      </c>
      <c r="L31" s="5">
        <v>50.7</v>
      </c>
      <c r="M31" s="5">
        <v>46.9</v>
      </c>
      <c r="N31" s="5">
        <v>40</v>
      </c>
      <c r="O31" s="9">
        <f t="shared" si="1"/>
        <v>468.29999999999995</v>
      </c>
      <c r="P31" s="10">
        <f t="shared" si="2"/>
        <v>46.83</v>
      </c>
    </row>
    <row r="32" spans="1:16" ht="15.75" customHeight="1">
      <c r="A32" s="44" t="s">
        <v>0</v>
      </c>
      <c r="B32" s="19" t="s">
        <v>32</v>
      </c>
      <c r="C32" s="20">
        <v>22.5</v>
      </c>
      <c r="D32" s="21">
        <f t="shared" si="0"/>
        <v>225</v>
      </c>
      <c r="E32" s="13">
        <v>40.1</v>
      </c>
      <c r="F32" s="13">
        <v>10.6</v>
      </c>
      <c r="G32" s="13">
        <v>7.7</v>
      </c>
      <c r="H32" s="13">
        <v>34.7</v>
      </c>
      <c r="I32" s="13">
        <v>15.6</v>
      </c>
      <c r="J32" s="13">
        <v>40.5</v>
      </c>
      <c r="K32" s="13">
        <v>14.7</v>
      </c>
      <c r="L32" s="13">
        <v>39.5</v>
      </c>
      <c r="M32" s="13">
        <v>8.7</v>
      </c>
      <c r="N32" s="13">
        <v>1.8</v>
      </c>
      <c r="O32" s="22">
        <f t="shared" si="1"/>
        <v>213.89999999999998</v>
      </c>
      <c r="P32" s="23">
        <f t="shared" si="2"/>
        <v>21.389999999999997</v>
      </c>
    </row>
    <row r="33" spans="1:16" ht="15.75" customHeight="1">
      <c r="A33" s="45"/>
      <c r="B33" s="19" t="s">
        <v>33</v>
      </c>
      <c r="C33" s="20">
        <v>27</v>
      </c>
      <c r="D33" s="21">
        <f t="shared" si="0"/>
        <v>270</v>
      </c>
      <c r="E33" s="13">
        <v>55.6</v>
      </c>
      <c r="F33" s="13">
        <v>7.5</v>
      </c>
      <c r="G33" s="13">
        <v>9.1</v>
      </c>
      <c r="H33" s="13">
        <v>49</v>
      </c>
      <c r="I33" s="13">
        <v>17.8</v>
      </c>
      <c r="J33" s="13">
        <v>56.8</v>
      </c>
      <c r="K33" s="13">
        <v>18.3</v>
      </c>
      <c r="L33" s="13">
        <v>54.7</v>
      </c>
      <c r="M33" s="13">
        <v>12.8</v>
      </c>
      <c r="N33" s="13">
        <v>2.7</v>
      </c>
      <c r="O33" s="21">
        <f t="shared" si="1"/>
        <v>284.3</v>
      </c>
      <c r="P33" s="23">
        <f t="shared" si="2"/>
        <v>28.43</v>
      </c>
    </row>
    <row r="34" spans="1:16" ht="15.75" customHeight="1">
      <c r="A34" s="34" t="s">
        <v>14</v>
      </c>
      <c r="B34" s="6" t="s">
        <v>32</v>
      </c>
      <c r="C34" s="7">
        <v>256</v>
      </c>
      <c r="D34" s="8">
        <f t="shared" si="0"/>
        <v>2560</v>
      </c>
      <c r="E34" s="5">
        <v>295.8</v>
      </c>
      <c r="F34" s="5">
        <v>308</v>
      </c>
      <c r="G34" s="5">
        <v>317.6</v>
      </c>
      <c r="H34" s="5">
        <v>212.5</v>
      </c>
      <c r="I34" s="5">
        <v>271.5</v>
      </c>
      <c r="J34" s="5">
        <v>133.5</v>
      </c>
      <c r="K34" s="5">
        <v>228.6</v>
      </c>
      <c r="L34" s="5">
        <v>180.7</v>
      </c>
      <c r="M34" s="5">
        <v>272.1</v>
      </c>
      <c r="N34" s="5">
        <v>314.2</v>
      </c>
      <c r="O34" s="9">
        <f t="shared" si="1"/>
        <v>2534.5</v>
      </c>
      <c r="P34" s="10">
        <f t="shared" si="2"/>
        <v>253.45</v>
      </c>
    </row>
    <row r="35" spans="1:16" ht="15.75" customHeight="1">
      <c r="A35" s="35"/>
      <c r="B35" s="6" t="s">
        <v>33</v>
      </c>
      <c r="C35" s="11">
        <v>325</v>
      </c>
      <c r="D35" s="12">
        <f t="shared" si="0"/>
        <v>3250</v>
      </c>
      <c r="E35" s="1">
        <v>388.9</v>
      </c>
      <c r="F35" s="1">
        <v>391.3</v>
      </c>
      <c r="G35" s="1">
        <v>393.4</v>
      </c>
      <c r="H35" s="1">
        <v>277.5</v>
      </c>
      <c r="I35" s="5">
        <v>401.1</v>
      </c>
      <c r="J35" s="1">
        <v>175.9</v>
      </c>
      <c r="K35" s="5">
        <v>334.2</v>
      </c>
      <c r="L35" s="5">
        <v>209</v>
      </c>
      <c r="M35" s="5">
        <v>299.5</v>
      </c>
      <c r="N35" s="1">
        <v>377.1</v>
      </c>
      <c r="O35" s="4">
        <f t="shared" si="1"/>
        <v>3247.8999999999996</v>
      </c>
      <c r="P35" s="10">
        <f t="shared" si="2"/>
        <v>324.78999999999996</v>
      </c>
    </row>
    <row r="36" spans="1:16" ht="15.75" customHeight="1">
      <c r="A36" s="26" t="s">
        <v>20</v>
      </c>
      <c r="B36" s="6" t="s">
        <v>32</v>
      </c>
      <c r="C36" s="11">
        <v>186.2</v>
      </c>
      <c r="D36" s="12">
        <f t="shared" si="0"/>
        <v>1862</v>
      </c>
      <c r="E36" s="1">
        <v>201</v>
      </c>
      <c r="F36" s="1">
        <v>237.4</v>
      </c>
      <c r="G36" s="1">
        <v>102.5</v>
      </c>
      <c r="H36" s="1">
        <v>153</v>
      </c>
      <c r="I36" s="1">
        <v>40.5</v>
      </c>
      <c r="J36" s="1">
        <v>135.5</v>
      </c>
      <c r="K36" s="1">
        <v>307</v>
      </c>
      <c r="L36" s="1">
        <v>108</v>
      </c>
      <c r="M36" s="1">
        <v>223.4</v>
      </c>
      <c r="N36" s="1">
        <v>302</v>
      </c>
      <c r="O36" s="9">
        <f t="shared" si="1"/>
        <v>1810.3000000000002</v>
      </c>
      <c r="P36" s="10">
        <f t="shared" si="2"/>
        <v>181.03000000000003</v>
      </c>
    </row>
    <row r="37" spans="1:16" ht="15.75" customHeight="1">
      <c r="A37" s="27"/>
      <c r="B37" s="6" t="s">
        <v>33</v>
      </c>
      <c r="C37" s="11">
        <v>217.3</v>
      </c>
      <c r="D37" s="12">
        <f t="shared" si="0"/>
        <v>2173</v>
      </c>
      <c r="E37" s="1">
        <v>95</v>
      </c>
      <c r="F37" s="1">
        <v>255.3</v>
      </c>
      <c r="G37" s="1">
        <v>137.2</v>
      </c>
      <c r="H37" s="1">
        <v>182.2</v>
      </c>
      <c r="I37" s="1">
        <v>67.5</v>
      </c>
      <c r="J37" s="1">
        <v>187.3</v>
      </c>
      <c r="K37" s="1">
        <v>401.2</v>
      </c>
      <c r="L37" s="1">
        <v>146.5</v>
      </c>
      <c r="M37" s="1">
        <v>250</v>
      </c>
      <c r="N37" s="1">
        <v>400.5</v>
      </c>
      <c r="O37" s="9">
        <f t="shared" si="1"/>
        <v>2122.7</v>
      </c>
      <c r="P37" s="10">
        <f t="shared" si="2"/>
        <v>212.26999999999998</v>
      </c>
    </row>
    <row r="38" spans="1:16" ht="15.75" customHeight="1">
      <c r="A38" s="30" t="s">
        <v>22</v>
      </c>
      <c r="B38" s="6" t="s">
        <v>32</v>
      </c>
      <c r="C38" s="11">
        <v>30</v>
      </c>
      <c r="D38" s="12">
        <f t="shared" si="0"/>
        <v>300</v>
      </c>
      <c r="E38" s="5">
        <v>24</v>
      </c>
      <c r="F38" s="5">
        <v>27</v>
      </c>
      <c r="G38" s="5">
        <v>34.8</v>
      </c>
      <c r="H38" s="5">
        <v>20</v>
      </c>
      <c r="I38" s="5">
        <v>69</v>
      </c>
      <c r="J38" s="5">
        <v>15</v>
      </c>
      <c r="K38" s="5">
        <v>35.5</v>
      </c>
      <c r="L38" s="24">
        <v>32</v>
      </c>
      <c r="M38" s="5">
        <v>24</v>
      </c>
      <c r="N38" s="5">
        <v>23</v>
      </c>
      <c r="O38" s="9">
        <f t="shared" si="1"/>
        <v>304.3</v>
      </c>
      <c r="P38" s="10">
        <f t="shared" si="2"/>
        <v>30.43</v>
      </c>
    </row>
    <row r="39" spans="1:16" ht="15.75" customHeight="1">
      <c r="A39" s="31"/>
      <c r="B39" s="18" t="s">
        <v>33</v>
      </c>
      <c r="C39" s="7">
        <v>43</v>
      </c>
      <c r="D39" s="8">
        <f t="shared" si="0"/>
        <v>430</v>
      </c>
      <c r="E39" s="5">
        <v>74</v>
      </c>
      <c r="F39" s="5">
        <v>32</v>
      </c>
      <c r="G39" s="5">
        <v>46</v>
      </c>
      <c r="H39" s="5">
        <v>23</v>
      </c>
      <c r="I39" s="5">
        <v>95</v>
      </c>
      <c r="J39" s="5">
        <v>20</v>
      </c>
      <c r="K39" s="5">
        <v>44.5</v>
      </c>
      <c r="L39" s="24">
        <v>42</v>
      </c>
      <c r="M39" s="5">
        <v>33.5</v>
      </c>
      <c r="N39" s="5">
        <v>27</v>
      </c>
      <c r="O39" s="9">
        <f t="shared" si="1"/>
        <v>437</v>
      </c>
      <c r="P39" s="10">
        <f t="shared" si="2"/>
        <v>43.7</v>
      </c>
    </row>
    <row r="40" spans="1:16" ht="15.75" customHeight="1">
      <c r="A40" s="30" t="s">
        <v>23</v>
      </c>
      <c r="B40" s="6" t="s">
        <v>32</v>
      </c>
      <c r="C40" s="11">
        <v>8</v>
      </c>
      <c r="D40" s="12">
        <f t="shared" si="0"/>
        <v>80</v>
      </c>
      <c r="E40" s="1">
        <v>5</v>
      </c>
      <c r="F40" s="1">
        <v>0</v>
      </c>
      <c r="G40" s="1">
        <v>13.5</v>
      </c>
      <c r="H40" s="1">
        <v>24.5</v>
      </c>
      <c r="I40" s="1">
        <v>0</v>
      </c>
      <c r="J40" s="1">
        <v>36</v>
      </c>
      <c r="K40" s="1">
        <v>0</v>
      </c>
      <c r="L40" s="1">
        <v>0</v>
      </c>
      <c r="M40" s="1">
        <v>0</v>
      </c>
      <c r="N40" s="1">
        <v>0</v>
      </c>
      <c r="O40" s="9">
        <f t="shared" si="1"/>
        <v>79</v>
      </c>
      <c r="P40" s="10">
        <f t="shared" si="2"/>
        <v>7.9</v>
      </c>
    </row>
    <row r="41" spans="1:16" ht="15.75" customHeight="1">
      <c r="A41" s="31"/>
      <c r="B41" s="6" t="s">
        <v>36</v>
      </c>
      <c r="C41" s="11">
        <v>12</v>
      </c>
      <c r="D41" s="12">
        <f t="shared" si="0"/>
        <v>120</v>
      </c>
      <c r="E41" s="1">
        <v>18</v>
      </c>
      <c r="F41" s="1">
        <v>0</v>
      </c>
      <c r="G41" s="1">
        <v>19.5</v>
      </c>
      <c r="H41" s="1">
        <v>36</v>
      </c>
      <c r="I41" s="1">
        <v>0</v>
      </c>
      <c r="J41" s="1">
        <v>50.5</v>
      </c>
      <c r="K41" s="1">
        <v>0</v>
      </c>
      <c r="L41" s="1">
        <v>0</v>
      </c>
      <c r="M41" s="1">
        <v>0</v>
      </c>
      <c r="N41" s="1">
        <v>0</v>
      </c>
      <c r="O41" s="9">
        <f t="shared" si="1"/>
        <v>124</v>
      </c>
      <c r="P41" s="10">
        <f t="shared" si="2"/>
        <v>12.4</v>
      </c>
    </row>
    <row r="42" spans="1:16" ht="15.75" customHeight="1">
      <c r="A42" s="30" t="s">
        <v>11</v>
      </c>
      <c r="B42" s="6" t="s">
        <v>32</v>
      </c>
      <c r="C42" s="11">
        <v>9</v>
      </c>
      <c r="D42" s="12">
        <f t="shared" si="0"/>
        <v>90</v>
      </c>
      <c r="E42" s="1">
        <v>17.5</v>
      </c>
      <c r="F42" s="1">
        <v>2</v>
      </c>
      <c r="G42" s="1">
        <v>16</v>
      </c>
      <c r="H42" s="1">
        <v>17.5</v>
      </c>
      <c r="I42" s="1">
        <v>5</v>
      </c>
      <c r="J42" s="1">
        <v>0</v>
      </c>
      <c r="K42" s="1">
        <v>16</v>
      </c>
      <c r="L42" s="1">
        <v>0</v>
      </c>
      <c r="M42" s="1">
        <v>0</v>
      </c>
      <c r="N42" s="1">
        <v>16</v>
      </c>
      <c r="O42" s="4">
        <f t="shared" si="1"/>
        <v>90</v>
      </c>
      <c r="P42" s="10">
        <f t="shared" si="2"/>
        <v>9</v>
      </c>
    </row>
    <row r="43" spans="1:16" ht="15.75" customHeight="1">
      <c r="A43" s="31"/>
      <c r="B43" s="6" t="s">
        <v>33</v>
      </c>
      <c r="C43" s="11">
        <v>11</v>
      </c>
      <c r="D43" s="12">
        <f aca="true" t="shared" si="3" ref="D43:D65">C43*10</f>
        <v>110</v>
      </c>
      <c r="E43" s="1">
        <v>22</v>
      </c>
      <c r="F43" s="1">
        <v>2.3</v>
      </c>
      <c r="G43" s="1">
        <v>18.9</v>
      </c>
      <c r="H43" s="1">
        <v>22</v>
      </c>
      <c r="I43" s="1">
        <v>7</v>
      </c>
      <c r="J43" s="1">
        <v>0</v>
      </c>
      <c r="K43" s="1">
        <v>18.9</v>
      </c>
      <c r="L43" s="1">
        <v>0</v>
      </c>
      <c r="M43" s="1">
        <v>0</v>
      </c>
      <c r="N43" s="1">
        <v>18.9</v>
      </c>
      <c r="O43" s="4">
        <f aca="true" t="shared" si="4" ref="O43:O65">SUM(E43:N43)</f>
        <v>110</v>
      </c>
      <c r="P43" s="10">
        <f aca="true" t="shared" si="5" ref="P43:P65">SUM(E43:N43)/10</f>
        <v>11</v>
      </c>
    </row>
    <row r="44" spans="1:16" ht="15.75" customHeight="1">
      <c r="A44" s="28" t="s">
        <v>7</v>
      </c>
      <c r="B44" s="6" t="s">
        <v>32</v>
      </c>
      <c r="C44" s="11">
        <v>108</v>
      </c>
      <c r="D44" s="12">
        <f t="shared" si="3"/>
        <v>1080</v>
      </c>
      <c r="E44" s="1">
        <v>100</v>
      </c>
      <c r="F44" s="1">
        <v>83.8</v>
      </c>
      <c r="G44" s="1">
        <v>120</v>
      </c>
      <c r="H44" s="1">
        <v>120</v>
      </c>
      <c r="I44" s="1">
        <v>33.8</v>
      </c>
      <c r="J44" s="1">
        <v>133.8</v>
      </c>
      <c r="K44" s="1">
        <v>80</v>
      </c>
      <c r="L44" s="1">
        <v>143.8</v>
      </c>
      <c r="M44" s="1">
        <v>96.6</v>
      </c>
      <c r="N44" s="1">
        <v>154.5</v>
      </c>
      <c r="O44" s="22">
        <f t="shared" si="4"/>
        <v>1066.3000000000002</v>
      </c>
      <c r="P44" s="23">
        <f t="shared" si="5"/>
        <v>106.63000000000002</v>
      </c>
    </row>
    <row r="45" spans="1:16" ht="15.75" customHeight="1">
      <c r="A45" s="29"/>
      <c r="B45" s="6" t="s">
        <v>33</v>
      </c>
      <c r="C45" s="11">
        <v>114</v>
      </c>
      <c r="D45" s="12">
        <f t="shared" si="3"/>
        <v>1140</v>
      </c>
      <c r="E45" s="1">
        <v>110</v>
      </c>
      <c r="F45" s="1">
        <v>130</v>
      </c>
      <c r="G45" s="1">
        <v>100</v>
      </c>
      <c r="H45" s="1">
        <v>100</v>
      </c>
      <c r="I45" s="1">
        <v>45</v>
      </c>
      <c r="J45" s="1">
        <v>155</v>
      </c>
      <c r="K45" s="1">
        <v>100</v>
      </c>
      <c r="L45" s="1">
        <v>95</v>
      </c>
      <c r="M45" s="1">
        <v>160.3</v>
      </c>
      <c r="N45" s="1">
        <v>119.3</v>
      </c>
      <c r="O45" s="22">
        <f t="shared" si="4"/>
        <v>1114.6</v>
      </c>
      <c r="P45" s="23">
        <f t="shared" si="5"/>
        <v>111.46</v>
      </c>
    </row>
    <row r="46" spans="1:16" ht="15.75" customHeight="1">
      <c r="A46" s="28" t="s">
        <v>16</v>
      </c>
      <c r="B46" s="6" t="s">
        <v>32</v>
      </c>
      <c r="C46" s="11">
        <v>25</v>
      </c>
      <c r="D46" s="12">
        <f t="shared" si="3"/>
        <v>250</v>
      </c>
      <c r="E46" s="1">
        <v>37</v>
      </c>
      <c r="F46" s="1">
        <v>44.2</v>
      </c>
      <c r="G46" s="1">
        <v>47</v>
      </c>
      <c r="H46" s="1">
        <v>3.5</v>
      </c>
      <c r="I46" s="1">
        <v>33.7</v>
      </c>
      <c r="J46" s="1">
        <v>2</v>
      </c>
      <c r="K46" s="1">
        <v>37.9</v>
      </c>
      <c r="L46" s="1">
        <v>19.5</v>
      </c>
      <c r="M46" s="1">
        <v>6.5</v>
      </c>
      <c r="N46" s="5">
        <v>4</v>
      </c>
      <c r="O46" s="9">
        <f t="shared" si="4"/>
        <v>235.29999999999998</v>
      </c>
      <c r="P46" s="10">
        <f t="shared" si="5"/>
        <v>23.529999999999998</v>
      </c>
    </row>
    <row r="47" spans="1:16" ht="15.75" customHeight="1">
      <c r="A47" s="29"/>
      <c r="B47" s="6" t="s">
        <v>33</v>
      </c>
      <c r="C47" s="11">
        <v>29</v>
      </c>
      <c r="D47" s="12">
        <f t="shared" si="3"/>
        <v>290</v>
      </c>
      <c r="E47" s="1">
        <v>44</v>
      </c>
      <c r="F47" s="1">
        <v>52.5</v>
      </c>
      <c r="G47" s="1">
        <v>56.8</v>
      </c>
      <c r="H47" s="1">
        <v>6.5</v>
      </c>
      <c r="I47" s="1">
        <v>38.7</v>
      </c>
      <c r="J47" s="1">
        <v>2</v>
      </c>
      <c r="K47" s="1">
        <v>44.7</v>
      </c>
      <c r="L47" s="1">
        <v>21.8</v>
      </c>
      <c r="M47" s="1">
        <v>8.1</v>
      </c>
      <c r="N47" s="5">
        <v>4</v>
      </c>
      <c r="O47" s="9">
        <f t="shared" si="4"/>
        <v>279.1</v>
      </c>
      <c r="P47" s="10">
        <f t="shared" si="5"/>
        <v>27.910000000000004</v>
      </c>
    </row>
    <row r="48" spans="1:16" ht="15.75" customHeight="1">
      <c r="A48" s="30" t="s">
        <v>29</v>
      </c>
      <c r="B48" s="6" t="s">
        <v>32</v>
      </c>
      <c r="C48" s="11">
        <v>7</v>
      </c>
      <c r="D48" s="12">
        <f t="shared" si="3"/>
        <v>70</v>
      </c>
      <c r="E48" s="1">
        <v>0</v>
      </c>
      <c r="F48" s="1">
        <v>0</v>
      </c>
      <c r="G48" s="1">
        <v>0</v>
      </c>
      <c r="H48" s="1">
        <v>14</v>
      </c>
      <c r="I48" s="1">
        <v>0</v>
      </c>
      <c r="J48" s="1">
        <v>14</v>
      </c>
      <c r="K48" s="1">
        <v>0</v>
      </c>
      <c r="L48" s="1">
        <v>14</v>
      </c>
      <c r="M48" s="1">
        <v>14</v>
      </c>
      <c r="N48" s="1">
        <v>14</v>
      </c>
      <c r="O48" s="4">
        <f t="shared" si="4"/>
        <v>70</v>
      </c>
      <c r="P48" s="10">
        <f t="shared" si="5"/>
        <v>7</v>
      </c>
    </row>
    <row r="49" spans="1:16" ht="15.75" customHeight="1">
      <c r="A49" s="31"/>
      <c r="B49" s="6" t="s">
        <v>33</v>
      </c>
      <c r="C49" s="11">
        <v>20</v>
      </c>
      <c r="D49" s="12">
        <f t="shared" si="3"/>
        <v>200</v>
      </c>
      <c r="E49" s="1">
        <v>0</v>
      </c>
      <c r="F49" s="1">
        <v>0</v>
      </c>
      <c r="G49" s="1">
        <v>0</v>
      </c>
      <c r="H49" s="1">
        <v>40</v>
      </c>
      <c r="I49" s="1">
        <v>0</v>
      </c>
      <c r="J49" s="1">
        <v>40</v>
      </c>
      <c r="K49" s="1">
        <v>0</v>
      </c>
      <c r="L49" s="1">
        <v>40</v>
      </c>
      <c r="M49" s="1">
        <v>40</v>
      </c>
      <c r="N49" s="1">
        <v>40</v>
      </c>
      <c r="O49" s="4">
        <f t="shared" si="4"/>
        <v>200</v>
      </c>
      <c r="P49" s="10">
        <f t="shared" si="5"/>
        <v>20</v>
      </c>
    </row>
    <row r="50" spans="1:16" ht="15.75" customHeight="1">
      <c r="A50" s="28" t="s">
        <v>31</v>
      </c>
      <c r="B50" s="6" t="s">
        <v>32</v>
      </c>
      <c r="C50" s="11">
        <v>1</v>
      </c>
      <c r="D50" s="12">
        <f t="shared" si="3"/>
        <v>10</v>
      </c>
      <c r="E50" s="1">
        <v>1.65</v>
      </c>
      <c r="F50" s="1">
        <v>0</v>
      </c>
      <c r="G50" s="1">
        <v>1.65</v>
      </c>
      <c r="H50" s="1">
        <v>0</v>
      </c>
      <c r="I50" s="1">
        <v>1.65</v>
      </c>
      <c r="J50" s="1">
        <v>0</v>
      </c>
      <c r="K50" s="1">
        <v>0</v>
      </c>
      <c r="L50" s="1">
        <v>1.65</v>
      </c>
      <c r="M50" s="1">
        <v>1.65</v>
      </c>
      <c r="N50" s="1">
        <v>1.65</v>
      </c>
      <c r="O50" s="4">
        <f t="shared" si="4"/>
        <v>9.9</v>
      </c>
      <c r="P50" s="10">
        <f t="shared" si="5"/>
        <v>0.99</v>
      </c>
    </row>
    <row r="51" spans="1:16" ht="15.75" customHeight="1">
      <c r="A51" s="29"/>
      <c r="B51" s="6" t="s">
        <v>33</v>
      </c>
      <c r="C51" s="11">
        <v>1.2</v>
      </c>
      <c r="D51" s="12">
        <f t="shared" si="3"/>
        <v>12</v>
      </c>
      <c r="E51" s="1">
        <v>2</v>
      </c>
      <c r="F51" s="1">
        <v>0</v>
      </c>
      <c r="G51" s="1">
        <v>2</v>
      </c>
      <c r="H51" s="1">
        <v>0</v>
      </c>
      <c r="I51" s="1">
        <v>2</v>
      </c>
      <c r="J51" s="1">
        <v>0</v>
      </c>
      <c r="K51" s="1">
        <v>0</v>
      </c>
      <c r="L51" s="1">
        <v>2</v>
      </c>
      <c r="M51" s="1">
        <v>2</v>
      </c>
      <c r="N51" s="1">
        <v>2</v>
      </c>
      <c r="O51" s="4">
        <f t="shared" si="4"/>
        <v>12</v>
      </c>
      <c r="P51" s="10">
        <f t="shared" si="5"/>
        <v>1.2</v>
      </c>
    </row>
    <row r="52" spans="1:16" ht="15.75" customHeight="1">
      <c r="A52" s="28" t="s">
        <v>13</v>
      </c>
      <c r="B52" s="6" t="s">
        <v>32</v>
      </c>
      <c r="C52" s="11">
        <v>0.5</v>
      </c>
      <c r="D52" s="12">
        <f t="shared" si="3"/>
        <v>5</v>
      </c>
      <c r="E52" s="1">
        <v>0</v>
      </c>
      <c r="F52" s="1">
        <v>0</v>
      </c>
      <c r="G52" s="1">
        <v>0</v>
      </c>
      <c r="H52" s="1">
        <v>2.5</v>
      </c>
      <c r="I52" s="1">
        <v>0</v>
      </c>
      <c r="J52" s="1">
        <v>0</v>
      </c>
      <c r="K52" s="1">
        <v>2.5</v>
      </c>
      <c r="L52" s="1">
        <v>0</v>
      </c>
      <c r="M52" s="1">
        <v>0</v>
      </c>
      <c r="N52" s="1">
        <v>0</v>
      </c>
      <c r="O52" s="4">
        <f t="shared" si="4"/>
        <v>5</v>
      </c>
      <c r="P52" s="10">
        <f t="shared" si="5"/>
        <v>0.5</v>
      </c>
    </row>
    <row r="53" spans="1:16" ht="15.75" customHeight="1">
      <c r="A53" s="29"/>
      <c r="B53" s="6" t="s">
        <v>33</v>
      </c>
      <c r="C53" s="11">
        <v>0.6</v>
      </c>
      <c r="D53" s="12">
        <f t="shared" si="3"/>
        <v>6</v>
      </c>
      <c r="E53" s="1">
        <v>0</v>
      </c>
      <c r="F53" s="1">
        <v>0</v>
      </c>
      <c r="G53" s="1">
        <v>0</v>
      </c>
      <c r="H53" s="1">
        <v>3</v>
      </c>
      <c r="I53" s="1">
        <v>0</v>
      </c>
      <c r="J53" s="1">
        <v>0</v>
      </c>
      <c r="K53" s="1">
        <v>3</v>
      </c>
      <c r="L53" s="1">
        <v>0</v>
      </c>
      <c r="M53" s="1">
        <v>0</v>
      </c>
      <c r="N53" s="1">
        <v>0</v>
      </c>
      <c r="O53" s="4">
        <f t="shared" si="4"/>
        <v>6</v>
      </c>
      <c r="P53" s="10">
        <f t="shared" si="5"/>
        <v>0.6</v>
      </c>
    </row>
    <row r="54" spans="1:16" ht="15.75" customHeight="1">
      <c r="A54" s="28" t="s">
        <v>9</v>
      </c>
      <c r="B54" s="6" t="s">
        <v>32</v>
      </c>
      <c r="C54" s="11">
        <v>0.5</v>
      </c>
      <c r="D54" s="12">
        <f t="shared" si="3"/>
        <v>5</v>
      </c>
      <c r="E54" s="1">
        <v>0.41</v>
      </c>
      <c r="F54" s="1">
        <v>0.82</v>
      </c>
      <c r="G54" s="1">
        <v>0.41</v>
      </c>
      <c r="H54" s="1">
        <v>0.41</v>
      </c>
      <c r="I54" s="1">
        <v>0.41</v>
      </c>
      <c r="J54" s="25">
        <v>0.82</v>
      </c>
      <c r="K54" s="25">
        <v>0.41</v>
      </c>
      <c r="L54" s="25">
        <v>0.41</v>
      </c>
      <c r="M54" s="25">
        <v>0.41</v>
      </c>
      <c r="N54" s="1">
        <v>0.41</v>
      </c>
      <c r="O54" s="4">
        <f t="shared" si="4"/>
        <v>4.92</v>
      </c>
      <c r="P54" s="10">
        <f t="shared" si="5"/>
        <v>0.492</v>
      </c>
    </row>
    <row r="55" spans="1:16" ht="15.75" customHeight="1">
      <c r="A55" s="29"/>
      <c r="B55" s="6" t="s">
        <v>33</v>
      </c>
      <c r="C55" s="11">
        <v>0.6</v>
      </c>
      <c r="D55" s="12">
        <f t="shared" si="3"/>
        <v>6</v>
      </c>
      <c r="E55" s="1">
        <v>0.5</v>
      </c>
      <c r="F55" s="1">
        <v>1</v>
      </c>
      <c r="G55" s="1">
        <v>0.5</v>
      </c>
      <c r="H55" s="1">
        <v>0.5</v>
      </c>
      <c r="I55" s="1">
        <v>0.5</v>
      </c>
      <c r="J55" s="1">
        <v>1</v>
      </c>
      <c r="K55" s="1">
        <v>0.5</v>
      </c>
      <c r="L55" s="1">
        <v>0.5</v>
      </c>
      <c r="M55" s="1">
        <v>0.5</v>
      </c>
      <c r="N55" s="1">
        <v>0.5</v>
      </c>
      <c r="O55" s="4">
        <f t="shared" si="4"/>
        <v>6</v>
      </c>
      <c r="P55" s="10">
        <f t="shared" si="5"/>
        <v>0.6</v>
      </c>
    </row>
    <row r="56" spans="1:16" ht="15.75" customHeight="1">
      <c r="A56" s="28" t="s">
        <v>12</v>
      </c>
      <c r="B56" s="6" t="s">
        <v>32</v>
      </c>
      <c r="C56" s="11">
        <v>100</v>
      </c>
      <c r="D56" s="12">
        <f t="shared" si="3"/>
        <v>1000</v>
      </c>
      <c r="E56" s="1">
        <v>100</v>
      </c>
      <c r="F56" s="1">
        <v>100</v>
      </c>
      <c r="G56" s="1">
        <v>100</v>
      </c>
      <c r="H56" s="1">
        <v>100</v>
      </c>
      <c r="I56" s="1">
        <v>100</v>
      </c>
      <c r="J56" s="1">
        <v>100</v>
      </c>
      <c r="K56" s="1">
        <v>100</v>
      </c>
      <c r="L56" s="1">
        <v>100</v>
      </c>
      <c r="M56" s="1">
        <v>100</v>
      </c>
      <c r="N56" s="1">
        <v>100</v>
      </c>
      <c r="O56" s="4">
        <f t="shared" si="4"/>
        <v>1000</v>
      </c>
      <c r="P56" s="10">
        <f t="shared" si="5"/>
        <v>100</v>
      </c>
    </row>
    <row r="57" spans="1:16" ht="15.75" customHeight="1">
      <c r="A57" s="29"/>
      <c r="B57" s="6" t="s">
        <v>33</v>
      </c>
      <c r="C57" s="11">
        <v>100</v>
      </c>
      <c r="D57" s="12">
        <f t="shared" si="3"/>
        <v>1000</v>
      </c>
      <c r="E57" s="1">
        <v>100</v>
      </c>
      <c r="F57" s="1">
        <v>100</v>
      </c>
      <c r="G57" s="1">
        <v>100</v>
      </c>
      <c r="H57" s="1">
        <v>100</v>
      </c>
      <c r="I57" s="1">
        <v>100</v>
      </c>
      <c r="J57" s="1">
        <v>100</v>
      </c>
      <c r="K57" s="1">
        <v>100</v>
      </c>
      <c r="L57" s="1">
        <v>100</v>
      </c>
      <c r="M57" s="1">
        <v>100</v>
      </c>
      <c r="N57" s="1">
        <v>100</v>
      </c>
      <c r="O57" s="4">
        <f t="shared" si="4"/>
        <v>1000</v>
      </c>
      <c r="P57" s="10">
        <f t="shared" si="5"/>
        <v>100</v>
      </c>
    </row>
    <row r="58" spans="1:16" ht="15.75" customHeight="1">
      <c r="A58" s="28" t="s">
        <v>5</v>
      </c>
      <c r="B58" s="6" t="s">
        <v>32</v>
      </c>
      <c r="C58" s="11">
        <v>0.4</v>
      </c>
      <c r="D58" s="12">
        <f t="shared" si="3"/>
        <v>4</v>
      </c>
      <c r="E58" s="1">
        <v>0.65</v>
      </c>
      <c r="F58" s="1">
        <v>0.7</v>
      </c>
      <c r="G58" s="1">
        <v>0.7</v>
      </c>
      <c r="H58" s="1">
        <v>0</v>
      </c>
      <c r="I58" s="1">
        <v>0.65</v>
      </c>
      <c r="J58" s="1">
        <v>0</v>
      </c>
      <c r="K58" s="1">
        <v>0.65</v>
      </c>
      <c r="L58" s="1">
        <v>0</v>
      </c>
      <c r="M58" s="1">
        <v>0.65</v>
      </c>
      <c r="N58" s="1">
        <v>0</v>
      </c>
      <c r="O58" s="4">
        <f t="shared" si="4"/>
        <v>3.9999999999999996</v>
      </c>
      <c r="P58" s="10">
        <f t="shared" si="5"/>
        <v>0.39999999999999997</v>
      </c>
    </row>
    <row r="59" spans="1:16" ht="15.75" customHeight="1">
      <c r="A59" s="29"/>
      <c r="B59" s="6" t="s">
        <v>33</v>
      </c>
      <c r="C59" s="11">
        <v>0.5</v>
      </c>
      <c r="D59" s="12">
        <f t="shared" si="3"/>
        <v>5</v>
      </c>
      <c r="E59" s="1">
        <v>0.75</v>
      </c>
      <c r="F59" s="1">
        <v>1</v>
      </c>
      <c r="G59" s="1">
        <v>1</v>
      </c>
      <c r="H59" s="1">
        <v>0</v>
      </c>
      <c r="I59" s="1">
        <v>0.75</v>
      </c>
      <c r="J59" s="1">
        <v>0</v>
      </c>
      <c r="K59" s="1">
        <v>0.75</v>
      </c>
      <c r="L59" s="1">
        <v>0</v>
      </c>
      <c r="M59" s="1">
        <v>0.75</v>
      </c>
      <c r="N59" s="1">
        <v>0</v>
      </c>
      <c r="O59" s="4">
        <f t="shared" si="4"/>
        <v>5</v>
      </c>
      <c r="P59" s="10">
        <f t="shared" si="5"/>
        <v>0.5</v>
      </c>
    </row>
    <row r="60" spans="1:16" ht="15.75" customHeight="1">
      <c r="A60" s="30" t="s">
        <v>4</v>
      </c>
      <c r="B60" s="6" t="s">
        <v>32</v>
      </c>
      <c r="C60" s="11">
        <v>40</v>
      </c>
      <c r="D60" s="12">
        <f t="shared" si="3"/>
        <v>400</v>
      </c>
      <c r="E60" s="1">
        <v>40</v>
      </c>
      <c r="F60" s="1">
        <v>40</v>
      </c>
      <c r="G60" s="1">
        <v>40</v>
      </c>
      <c r="H60" s="1">
        <v>40</v>
      </c>
      <c r="I60" s="1">
        <v>40</v>
      </c>
      <c r="J60" s="1">
        <v>40</v>
      </c>
      <c r="K60" s="1">
        <v>40</v>
      </c>
      <c r="L60" s="1">
        <v>40</v>
      </c>
      <c r="M60" s="1">
        <v>40</v>
      </c>
      <c r="N60" s="1">
        <v>40</v>
      </c>
      <c r="O60" s="4">
        <f t="shared" si="4"/>
        <v>400</v>
      </c>
      <c r="P60" s="10">
        <f t="shared" si="5"/>
        <v>40</v>
      </c>
    </row>
    <row r="61" spans="1:16" ht="15.75" customHeight="1">
      <c r="A61" s="31"/>
      <c r="B61" s="6" t="s">
        <v>33</v>
      </c>
      <c r="C61" s="11">
        <v>50</v>
      </c>
      <c r="D61" s="12">
        <f t="shared" si="3"/>
        <v>500</v>
      </c>
      <c r="E61" s="1">
        <v>50</v>
      </c>
      <c r="F61" s="1">
        <v>50</v>
      </c>
      <c r="G61" s="1">
        <v>50</v>
      </c>
      <c r="H61" s="1">
        <v>50</v>
      </c>
      <c r="I61" s="1">
        <v>50</v>
      </c>
      <c r="J61" s="1">
        <v>50</v>
      </c>
      <c r="K61" s="1">
        <v>50</v>
      </c>
      <c r="L61" s="1">
        <v>50</v>
      </c>
      <c r="M61" s="1">
        <v>50</v>
      </c>
      <c r="N61" s="1">
        <v>50</v>
      </c>
      <c r="O61" s="4">
        <f t="shared" si="4"/>
        <v>500</v>
      </c>
      <c r="P61" s="10">
        <f t="shared" si="5"/>
        <v>50</v>
      </c>
    </row>
    <row r="62" spans="1:16" ht="15.75" customHeight="1">
      <c r="A62" s="26" t="s">
        <v>25</v>
      </c>
      <c r="B62" s="6" t="s">
        <v>32</v>
      </c>
      <c r="C62" s="7">
        <v>60</v>
      </c>
      <c r="D62" s="8">
        <f t="shared" si="3"/>
        <v>600</v>
      </c>
      <c r="E62" s="5">
        <v>70</v>
      </c>
      <c r="F62" s="5">
        <v>50</v>
      </c>
      <c r="G62" s="5">
        <v>55</v>
      </c>
      <c r="H62" s="5">
        <v>64.7</v>
      </c>
      <c r="I62" s="5">
        <v>56</v>
      </c>
      <c r="J62" s="5">
        <v>55</v>
      </c>
      <c r="K62" s="5">
        <v>55</v>
      </c>
      <c r="L62" s="5">
        <v>71.2</v>
      </c>
      <c r="M62" s="5">
        <v>66</v>
      </c>
      <c r="N62" s="5">
        <v>55</v>
      </c>
      <c r="O62" s="9">
        <f t="shared" si="4"/>
        <v>597.9</v>
      </c>
      <c r="P62" s="10">
        <f t="shared" si="5"/>
        <v>59.79</v>
      </c>
    </row>
    <row r="63" spans="1:16" ht="15.75" customHeight="1">
      <c r="A63" s="27"/>
      <c r="B63" s="6" t="s">
        <v>33</v>
      </c>
      <c r="C63" s="11">
        <v>80</v>
      </c>
      <c r="D63" s="12">
        <f t="shared" si="3"/>
        <v>800</v>
      </c>
      <c r="E63" s="5">
        <v>89</v>
      </c>
      <c r="F63" s="5">
        <v>70</v>
      </c>
      <c r="G63" s="5">
        <v>80</v>
      </c>
      <c r="H63" s="5">
        <v>83</v>
      </c>
      <c r="I63" s="5">
        <v>83</v>
      </c>
      <c r="J63" s="5">
        <v>75</v>
      </c>
      <c r="K63" s="5">
        <v>65</v>
      </c>
      <c r="L63" s="5">
        <v>93</v>
      </c>
      <c r="M63" s="5">
        <v>83</v>
      </c>
      <c r="N63" s="5">
        <v>80</v>
      </c>
      <c r="O63" s="9">
        <f t="shared" si="4"/>
        <v>801</v>
      </c>
      <c r="P63" s="10">
        <f t="shared" si="5"/>
        <v>80.1</v>
      </c>
    </row>
    <row r="64" spans="1:16" ht="15.75" customHeight="1">
      <c r="A64" s="26" t="s">
        <v>34</v>
      </c>
      <c r="B64" s="6" t="s">
        <v>32</v>
      </c>
      <c r="C64" s="7">
        <v>2</v>
      </c>
      <c r="D64" s="8">
        <f t="shared" si="3"/>
        <v>20</v>
      </c>
      <c r="E64" s="5">
        <v>0</v>
      </c>
      <c r="F64" s="5">
        <v>0</v>
      </c>
      <c r="G64" s="5">
        <v>6</v>
      </c>
      <c r="H64" s="5">
        <v>0</v>
      </c>
      <c r="I64" s="5">
        <v>0</v>
      </c>
      <c r="J64" s="5">
        <v>0</v>
      </c>
      <c r="K64" s="5">
        <v>6</v>
      </c>
      <c r="L64" s="5">
        <v>0</v>
      </c>
      <c r="M64" s="5">
        <v>2</v>
      </c>
      <c r="N64" s="5">
        <v>6</v>
      </c>
      <c r="O64" s="9">
        <f t="shared" si="4"/>
        <v>20</v>
      </c>
      <c r="P64" s="10">
        <f t="shared" si="5"/>
        <v>2</v>
      </c>
    </row>
    <row r="65" spans="1:16" ht="15.75" customHeight="1">
      <c r="A65" s="27"/>
      <c r="B65" s="6" t="s">
        <v>33</v>
      </c>
      <c r="C65" s="11">
        <v>3</v>
      </c>
      <c r="D65" s="12">
        <f t="shared" si="3"/>
        <v>30</v>
      </c>
      <c r="E65" s="5">
        <v>0</v>
      </c>
      <c r="F65" s="5">
        <v>0</v>
      </c>
      <c r="G65" s="5">
        <v>9</v>
      </c>
      <c r="H65" s="5">
        <v>0</v>
      </c>
      <c r="I65" s="5">
        <v>0</v>
      </c>
      <c r="J65" s="5">
        <v>0</v>
      </c>
      <c r="K65" s="5">
        <v>9</v>
      </c>
      <c r="L65" s="5">
        <v>0</v>
      </c>
      <c r="M65" s="5">
        <v>2</v>
      </c>
      <c r="N65" s="5">
        <v>9</v>
      </c>
      <c r="O65" s="9">
        <f t="shared" si="4"/>
        <v>29</v>
      </c>
      <c r="P65" s="10">
        <f t="shared" si="5"/>
        <v>2.9</v>
      </c>
    </row>
  </sheetData>
  <sheetProtection/>
  <mergeCells count="44">
    <mergeCell ref="A64:A65"/>
    <mergeCell ref="A30:A31"/>
    <mergeCell ref="A38:A39"/>
    <mergeCell ref="A40:A41"/>
    <mergeCell ref="A44:A45"/>
    <mergeCell ref="A34:A35"/>
    <mergeCell ref="A36:A37"/>
    <mergeCell ref="A32:A33"/>
    <mergeCell ref="A56:A57"/>
    <mergeCell ref="A42:A43"/>
    <mergeCell ref="O9:O10"/>
    <mergeCell ref="A8:N8"/>
    <mergeCell ref="A9:A10"/>
    <mergeCell ref="E9:E10"/>
    <mergeCell ref="F9:F10"/>
    <mergeCell ref="G9:G10"/>
    <mergeCell ref="H9:H10"/>
    <mergeCell ref="N9:N10"/>
    <mergeCell ref="A60:A61"/>
    <mergeCell ref="A28:A29"/>
    <mergeCell ref="A22:A23"/>
    <mergeCell ref="P9:P10"/>
    <mergeCell ref="L9:L10"/>
    <mergeCell ref="B9:B10"/>
    <mergeCell ref="J9:J10"/>
    <mergeCell ref="K9:K10"/>
    <mergeCell ref="I9:I10"/>
    <mergeCell ref="M9:M10"/>
    <mergeCell ref="A11:A12"/>
    <mergeCell ref="D9:D10"/>
    <mergeCell ref="A20:A21"/>
    <mergeCell ref="A15:A16"/>
    <mergeCell ref="A18:A19"/>
    <mergeCell ref="C9:C10"/>
    <mergeCell ref="A62:A63"/>
    <mergeCell ref="A13:A14"/>
    <mergeCell ref="A46:A47"/>
    <mergeCell ref="A48:A49"/>
    <mergeCell ref="A50:A51"/>
    <mergeCell ref="A52:A53"/>
    <mergeCell ref="A54:A55"/>
    <mergeCell ref="A24:A25"/>
    <mergeCell ref="A26:A27"/>
    <mergeCell ref="A58:A59"/>
  </mergeCells>
  <printOptions/>
  <pageMargins left="0.15748031496062992" right="0" top="0.7874015748031497" bottom="0.7874015748031497" header="0.5118110236220472" footer="0.5118110236220472"/>
  <pageSetup fitToHeight="2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USER</cp:lastModifiedBy>
  <cp:lastPrinted>2016-07-13T07:05:53Z</cp:lastPrinted>
  <dcterms:created xsi:type="dcterms:W3CDTF">2009-01-25T03:14:27Z</dcterms:created>
  <dcterms:modified xsi:type="dcterms:W3CDTF">2016-11-10T02:49:51Z</dcterms:modified>
  <cp:category/>
  <cp:version/>
  <cp:contentType/>
  <cp:contentStatus/>
</cp:coreProperties>
</file>